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\_ZamowieniaPubliczne\PRZETARGI\ŁUKASZ ŁUCEWICZ\2021\Unijny\10uepn odpady\2 swz z załącznikami\"/>
    </mc:Choice>
  </mc:AlternateContent>
  <xr:revisionPtr revIDLastSave="0" documentId="8_{FDECB78B-76D8-48B7-9A81-898A6CE7150F}" xr6:coauthVersionLast="46" xr6:coauthVersionMax="46" xr10:uidLastSave="{00000000-0000-0000-0000-000000000000}"/>
  <bookViews>
    <workbookView xWindow="1350" yWindow="90" windowWidth="24270" windowHeight="15510" tabRatio="598" xr2:uid="{00000000-000D-0000-FFFF-FFFF00000000}"/>
  </bookViews>
  <sheets>
    <sheet name="F.cenowy" sheetId="7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72" l="1"/>
  <c r="L25" i="72" s="1"/>
  <c r="K25" i="72" s="1"/>
  <c r="J25" i="72"/>
  <c r="H26" i="72"/>
  <c r="L26" i="72" s="1"/>
  <c r="K26" i="72" s="1"/>
  <c r="J26" i="72"/>
  <c r="H27" i="72"/>
  <c r="J27" i="72" s="1"/>
  <c r="F27" i="72"/>
  <c r="F26" i="72"/>
  <c r="F25" i="72"/>
  <c r="H24" i="72"/>
  <c r="F24" i="72"/>
  <c r="F9" i="72"/>
  <c r="F11" i="72"/>
  <c r="H11" i="72" s="1"/>
  <c r="L27" i="72" l="1"/>
  <c r="K27" i="72" s="1"/>
  <c r="H28" i="72"/>
  <c r="J24" i="72"/>
  <c r="J11" i="72"/>
  <c r="L11" i="72" s="1"/>
  <c r="K11" i="72" s="1"/>
  <c r="F8" i="72"/>
  <c r="H9" i="72" s="1"/>
  <c r="F7" i="72"/>
  <c r="F10" i="72"/>
  <c r="H10" i="72" s="1"/>
  <c r="J10" i="72" s="1"/>
  <c r="L10" i="72" s="1"/>
  <c r="K10" i="72" s="1"/>
  <c r="F6" i="72"/>
  <c r="H6" i="72" s="1"/>
  <c r="H7" i="72" l="1"/>
  <c r="H12" i="72" s="1"/>
  <c r="H8" i="72"/>
  <c r="L24" i="72"/>
  <c r="J29" i="72"/>
  <c r="J9" i="72"/>
  <c r="L9" i="72" s="1"/>
  <c r="K9" i="72" s="1"/>
  <c r="J6" i="72"/>
  <c r="L6" i="72" l="1"/>
  <c r="K6" i="72" s="1"/>
  <c r="J13" i="72"/>
  <c r="J7" i="72"/>
  <c r="L7" i="72" s="1"/>
  <c r="K7" i="72" s="1"/>
  <c r="J8" i="72"/>
  <c r="L8" i="72"/>
  <c r="K8" i="72" s="1"/>
  <c r="K24" i="72"/>
  <c r="L30" i="72" l="1"/>
  <c r="L14" i="72"/>
</calcChain>
</file>

<file path=xl/sharedStrings.xml><?xml version="1.0" encoding="utf-8"?>
<sst xmlns="http://schemas.openxmlformats.org/spreadsheetml/2006/main" count="92" uniqueCount="49">
  <si>
    <t>UWAGA: PONIŻSZY FORMULARZ CENOWY ZAWIERA AUTOMATYCZNE FUNKCJE - NALEŻY UZUPEŁNIĆ KOLUMNY  J, L. ZAMAWIAJĄCY ZAZNACZA, IŻ NINIEJSZY FORMULARZ JEST TYLKO WZOREM I TO DO WYKONAWCY NALEŻY PRAWIDŁOWE OBLICZENIE CENY</t>
  </si>
  <si>
    <t>A</t>
  </si>
  <si>
    <t>B</t>
  </si>
  <si>
    <t>C</t>
  </si>
  <si>
    <t>D</t>
  </si>
  <si>
    <t>E</t>
  </si>
  <si>
    <t>I</t>
  </si>
  <si>
    <t>J</t>
  </si>
  <si>
    <t>K</t>
  </si>
  <si>
    <t>L</t>
  </si>
  <si>
    <t>M</t>
  </si>
  <si>
    <t>N</t>
  </si>
  <si>
    <t>O</t>
  </si>
  <si>
    <t>Lp.</t>
  </si>
  <si>
    <t>Nazwa usługi</t>
  </si>
  <si>
    <t>J.m.</t>
  </si>
  <si>
    <t>Ilość Mg dziennie</t>
  </si>
  <si>
    <t>ilość dni realizacji usługi</t>
  </si>
  <si>
    <t>Ilość Mg całkowita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</si>
  <si>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</si>
  <si>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</si>
  <si>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</si>
  <si>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</si>
  <si>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</si>
  <si>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</si>
  <si>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18 01 03*</t>
  </si>
  <si>
    <t>Mg</t>
  </si>
  <si>
    <t>18 01 02*</t>
  </si>
  <si>
    <t>18 01 08*</t>
  </si>
  <si>
    <t>wartość VAT</t>
  </si>
  <si>
    <t>wartość brutto</t>
  </si>
  <si>
    <t>Podpis osoby uzupełniającej formularz oraz data</t>
  </si>
  <si>
    <t>1.</t>
  </si>
  <si>
    <t>2.</t>
  </si>
  <si>
    <t>3.</t>
  </si>
  <si>
    <t>4.</t>
  </si>
  <si>
    <t>5.</t>
  </si>
  <si>
    <t>6.</t>
  </si>
  <si>
    <t>18 01 06*</t>
  </si>
  <si>
    <t>18 01 82*</t>
  </si>
  <si>
    <t>18 01 04</t>
  </si>
  <si>
    <t>DZPZ/333/10UEPN/2021</t>
  </si>
  <si>
    <t>Część nr 1</t>
  </si>
  <si>
    <t>Załacznik nr 2 do SWZ</t>
  </si>
  <si>
    <t>15 01 10</t>
  </si>
  <si>
    <t>16 02 13*</t>
  </si>
  <si>
    <t>16 02 14</t>
  </si>
  <si>
    <t>16 06 04</t>
  </si>
  <si>
    <t>Część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</si>
</sst>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     &quot;;\-#,##0.00&quot;      &quot;;&quot; -&quot;#&quot;      &quot;;@\ "/>
    <numFmt numFmtId="165" formatCode="\ #,##0.00&quot; zł &quot;;\-#,##0.00&quot; zł &quot;;&quot; -&quot;#&quot; zł &quot;;@\ "/>
  </numFmts>
  <fonts count="14">
    <font>
      <sz val="10"/>
      <name val="Arial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3">
    <xf numFmtId="0" fontId="0" fillId="0" borderId="0"/>
    <xf numFmtId="0" fontId="7" fillId="2" borderId="0" applyNumberFormat="0" applyBorder="0" applyAlignment="0" applyProtection="0"/>
    <xf numFmtId="164" fontId="3" fillId="0" borderId="0"/>
    <xf numFmtId="164" fontId="3" fillId="0" borderId="0"/>
    <xf numFmtId="0" fontId="3" fillId="0" borderId="0"/>
    <xf numFmtId="0" fontId="8" fillId="0" borderId="0"/>
    <xf numFmtId="0" fontId="8" fillId="0" borderId="0"/>
    <xf numFmtId="165" fontId="7" fillId="0" borderId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9" fontId="1" fillId="0" borderId="0" applyFill="0" applyBorder="0" applyAlignment="0" applyProtection="0"/>
  </cellStyleXfs>
  <cellXfs count="45">
    <xf numFmtId="0" fontId="0" fillId="0" borderId="0" xfId="0"/>
    <xf numFmtId="0" fontId="4" fillId="0" borderId="1" xfId="11" applyFont="1" applyBorder="1" applyAlignment="1">
      <alignment horizontal="center" wrapText="1"/>
    </xf>
    <xf numFmtId="0" fontId="5" fillId="0" borderId="1" xfId="10" applyFont="1" applyBorder="1" applyAlignment="1">
      <alignment horizontal="center"/>
    </xf>
    <xf numFmtId="0" fontId="5" fillId="0" borderId="1" xfId="10" applyFont="1" applyBorder="1" applyAlignment="1">
      <alignment horizontal="center" wrapText="1"/>
    </xf>
    <xf numFmtId="0" fontId="5" fillId="0" borderId="1" xfId="11" applyFont="1" applyBorder="1" applyAlignment="1">
      <alignment horizontal="center" wrapText="1"/>
    </xf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0" fontId="5" fillId="0" borderId="1" xfId="11" applyNumberFormat="1" applyFont="1" applyBorder="1" applyAlignment="1">
      <alignment horizontal="center" wrapText="1"/>
    </xf>
    <xf numFmtId="0" fontId="5" fillId="0" borderId="1" xfId="10" applyFont="1" applyBorder="1" applyAlignment="1">
      <alignment horizontal="center" vertical="center" wrapText="1"/>
    </xf>
    <xf numFmtId="0" fontId="5" fillId="6" borderId="1" xfId="11" applyFont="1" applyFill="1" applyBorder="1" applyAlignment="1">
      <alignment horizontal="center" vertical="center" wrapText="1"/>
    </xf>
    <xf numFmtId="0" fontId="4" fillId="6" borderId="1" xfId="11" applyFont="1" applyFill="1" applyBorder="1" applyAlignment="1">
      <alignment horizontal="center" vertical="center" wrapText="1"/>
    </xf>
    <xf numFmtId="10" fontId="4" fillId="6" borderId="1" xfId="12" applyNumberFormat="1" applyFont="1" applyFill="1" applyBorder="1" applyAlignment="1">
      <alignment horizontal="center" vertical="center" wrapText="1"/>
    </xf>
    <xf numFmtId="0" fontId="5" fillId="7" borderId="1" xfId="11" applyFont="1" applyFill="1" applyBorder="1" applyAlignment="1">
      <alignment horizontal="center" vertical="center" wrapText="1"/>
    </xf>
    <xf numFmtId="3" fontId="4" fillId="0" borderId="1" xfId="1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5" fillId="7" borderId="1" xfId="1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0" fontId="11" fillId="0" borderId="1" xfId="0" applyNumberFormat="1" applyFont="1" applyBorder="1" applyAlignment="1">
      <alignment vertical="center"/>
    </xf>
    <xf numFmtId="0" fontId="7" fillId="0" borderId="0" xfId="0" applyFont="1"/>
    <xf numFmtId="0" fontId="12" fillId="0" borderId="2" xfId="0" applyFont="1" applyBorder="1" applyAlignment="1"/>
    <xf numFmtId="0" fontId="4" fillId="0" borderId="1" xfId="1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10" fillId="0" borderId="3" xfId="11" applyFont="1" applyBorder="1" applyAlignment="1">
      <alignment horizontal="center" wrapText="1"/>
    </xf>
    <xf numFmtId="0" fontId="10" fillId="0" borderId="0" xfId="11" applyFont="1" applyBorder="1" applyAlignment="1">
      <alignment horizontal="center" wrapText="1"/>
    </xf>
    <xf numFmtId="0" fontId="10" fillId="0" borderId="4" xfId="11" applyFont="1" applyBorder="1" applyAlignment="1">
      <alignment horizontal="center" wrapText="1"/>
    </xf>
    <xf numFmtId="0" fontId="10" fillId="0" borderId="5" xfId="11" applyFont="1" applyBorder="1" applyAlignment="1">
      <alignment horizontal="center" wrapText="1"/>
    </xf>
    <xf numFmtId="0" fontId="10" fillId="0" borderId="2" xfId="11" applyFont="1" applyBorder="1" applyAlignment="1">
      <alignment horizontal="center" wrapText="1"/>
    </xf>
    <xf numFmtId="0" fontId="10" fillId="0" borderId="6" xfId="11" applyFont="1" applyBorder="1" applyAlignment="1">
      <alignment horizontal="center" wrapText="1"/>
    </xf>
    <xf numFmtId="0" fontId="4" fillId="0" borderId="1" xfId="10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/>
    </xf>
    <xf numFmtId="0" fontId="6" fillId="0" borderId="1" xfId="1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3">
    <cellStyle name="czerony" xfId="1" xr:uid="{00000000-0005-0000-0000-000000000000}"/>
    <cellStyle name="Dziesiętny 2" xfId="2" xr:uid="{00000000-0005-0000-0000-000001000000}"/>
    <cellStyle name="Dziesiętny 3" xfId="3" xr:uid="{00000000-0005-0000-0000-000002000000}"/>
    <cellStyle name="Excel Built-in Normal" xfId="4" xr:uid="{00000000-0005-0000-0000-000003000000}"/>
    <cellStyle name="Excel Built-in Normal 1" xfId="5" xr:uid="{00000000-0005-0000-0000-000004000000}"/>
    <cellStyle name="Excel Built-in Normal_Arkusz1" xfId="6" xr:uid="{00000000-0005-0000-0000-000005000000}"/>
    <cellStyle name="Excel_BuiltIn_Currency 1" xfId="7" xr:uid="{00000000-0005-0000-0000-000006000000}"/>
    <cellStyle name="Normalny" xfId="0" builtinId="0"/>
    <cellStyle name="Normalny 2" xfId="8" xr:uid="{00000000-0005-0000-0000-000008000000}"/>
    <cellStyle name="Normalny 3" xfId="9" xr:uid="{00000000-0005-0000-0000-000009000000}"/>
    <cellStyle name="Normalny 4" xfId="10" xr:uid="{00000000-0005-0000-0000-00000A000000}"/>
    <cellStyle name="Normalny_Arkusz1" xfId="11" xr:uid="{00000000-0005-0000-0000-00000B000000}"/>
    <cellStyle name="Procentowy_Arkusz1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B46" sqref="B46"/>
    </sheetView>
  </sheetViews>
  <sheetFormatPr defaultRowHeight="12.75"/>
  <cols>
    <col min="1" max="1" width="5.5703125" customWidth="1"/>
    <col min="2" max="2" width="46.140625" customWidth="1"/>
    <col min="3" max="3" width="9.28515625" customWidth="1"/>
    <col min="4" max="4" width="10.85546875" customWidth="1"/>
    <col min="5" max="5" width="9.85546875" customWidth="1"/>
    <col min="6" max="6" width="11.7109375" customWidth="1"/>
    <col min="11" max="11" width="11.140625" customWidth="1"/>
    <col min="12" max="12" width="11" customWidth="1"/>
  </cols>
  <sheetData>
    <row r="1" spans="1:12">
      <c r="B1" s="26" t="s">
        <v>41</v>
      </c>
      <c r="I1" s="26" t="s">
        <v>43</v>
      </c>
    </row>
    <row r="2" spans="1:12">
      <c r="B2" s="27"/>
    </row>
    <row r="3" spans="1:12" ht="60" customHeight="1">
      <c r="A3" s="36" t="s">
        <v>42</v>
      </c>
      <c r="B3" s="36"/>
      <c r="C3" s="37"/>
      <c r="D3" s="37"/>
      <c r="E3" s="37"/>
      <c r="F3" s="17"/>
      <c r="G3" s="38" t="s">
        <v>0</v>
      </c>
      <c r="H3" s="38"/>
      <c r="I3" s="38"/>
      <c r="J3" s="38"/>
      <c r="K3" s="38"/>
      <c r="L3" s="38"/>
    </row>
    <row r="4" spans="1:12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1" t="s">
        <v>6</v>
      </c>
      <c r="G4" s="4" t="s">
        <v>7</v>
      </c>
      <c r="H4" s="4" t="s">
        <v>8</v>
      </c>
      <c r="I4" s="11" t="s">
        <v>9</v>
      </c>
      <c r="J4" s="4" t="s">
        <v>10</v>
      </c>
      <c r="K4" s="4" t="s">
        <v>11</v>
      </c>
      <c r="L4" s="4" t="s">
        <v>12</v>
      </c>
    </row>
    <row r="5" spans="1:12" ht="34.5" thickBot="1">
      <c r="A5" s="12" t="s">
        <v>13</v>
      </c>
      <c r="B5" s="28" t="s">
        <v>14</v>
      </c>
      <c r="C5" s="28" t="s">
        <v>15</v>
      </c>
      <c r="D5" s="13" t="s">
        <v>16</v>
      </c>
      <c r="E5" s="16" t="s">
        <v>17</v>
      </c>
      <c r="F5" s="19" t="s">
        <v>18</v>
      </c>
      <c r="G5" s="14" t="s">
        <v>19</v>
      </c>
      <c r="H5" s="14" t="s">
        <v>20</v>
      </c>
      <c r="I5" s="15" t="s">
        <v>21</v>
      </c>
      <c r="J5" s="14" t="s">
        <v>22</v>
      </c>
      <c r="K5" s="14" t="s">
        <v>23</v>
      </c>
      <c r="L5" s="14" t="s">
        <v>24</v>
      </c>
    </row>
    <row r="6" spans="1:12" ht="20.25" customHeight="1" thickBot="1">
      <c r="A6" s="20" t="s">
        <v>32</v>
      </c>
      <c r="B6" s="43" t="s">
        <v>25</v>
      </c>
      <c r="C6" s="21" t="s">
        <v>26</v>
      </c>
      <c r="D6" s="43">
        <v>0.8</v>
      </c>
      <c r="E6" s="22">
        <v>730</v>
      </c>
      <c r="F6" s="23">
        <f>D6*E6</f>
        <v>584</v>
      </c>
      <c r="G6" s="24"/>
      <c r="H6" s="22">
        <f>ROUND(F6*G6,2)</f>
        <v>0</v>
      </c>
      <c r="I6" s="25"/>
      <c r="J6" s="22">
        <f>H6*I6</f>
        <v>0</v>
      </c>
      <c r="K6" s="22">
        <f>ROUND(L6/F6,2)</f>
        <v>0</v>
      </c>
      <c r="L6" s="22">
        <f>SUM(H6,J6)</f>
        <v>0</v>
      </c>
    </row>
    <row r="7" spans="1:12" ht="23.25" customHeight="1" thickBot="1">
      <c r="A7" s="20" t="s">
        <v>33</v>
      </c>
      <c r="B7" s="44" t="s">
        <v>27</v>
      </c>
      <c r="C7" s="21" t="s">
        <v>26</v>
      </c>
      <c r="D7" s="44">
        <v>0.02</v>
      </c>
      <c r="E7" s="22">
        <v>730</v>
      </c>
      <c r="F7" s="23">
        <f>D7*E7</f>
        <v>14.6</v>
      </c>
      <c r="G7" s="24"/>
      <c r="H7" s="22">
        <f>ROUND(F7*G7,2)</f>
        <v>0</v>
      </c>
      <c r="I7" s="25"/>
      <c r="J7" s="22">
        <f>H7*I7</f>
        <v>0</v>
      </c>
      <c r="K7" s="22">
        <f>ROUND(L7/F7,2)</f>
        <v>0</v>
      </c>
      <c r="L7" s="22">
        <f>SUM(H7,J7)</f>
        <v>0</v>
      </c>
    </row>
    <row r="8" spans="1:12" ht="21.75" customHeight="1" thickBot="1">
      <c r="A8" s="20" t="s">
        <v>34</v>
      </c>
      <c r="B8" s="44" t="s">
        <v>38</v>
      </c>
      <c r="C8" s="21" t="s">
        <v>26</v>
      </c>
      <c r="D8" s="44">
        <v>0.01</v>
      </c>
      <c r="E8" s="22">
        <v>730</v>
      </c>
      <c r="F8" s="23">
        <f>D8*E8</f>
        <v>7.3</v>
      </c>
      <c r="G8" s="24"/>
      <c r="H8" s="22">
        <f>ROUND(F7*G7,2)</f>
        <v>0</v>
      </c>
      <c r="I8" s="25"/>
      <c r="J8" s="22">
        <f>H8*I8</f>
        <v>0</v>
      </c>
      <c r="K8" s="22">
        <f>ROUND(L8/F7,2)</f>
        <v>0</v>
      </c>
      <c r="L8" s="22">
        <f>SUM(H8,J8)</f>
        <v>0</v>
      </c>
    </row>
    <row r="9" spans="1:12" ht="21.75" customHeight="1" thickBot="1">
      <c r="A9" s="20" t="s">
        <v>35</v>
      </c>
      <c r="B9" s="44" t="s">
        <v>28</v>
      </c>
      <c r="C9" s="21" t="s">
        <v>26</v>
      </c>
      <c r="D9" s="44">
        <v>0.02</v>
      </c>
      <c r="E9" s="22">
        <v>730</v>
      </c>
      <c r="F9" s="23">
        <f>D9*E9</f>
        <v>14.6</v>
      </c>
      <c r="G9" s="24"/>
      <c r="H9" s="22">
        <f>ROUND(F8*G8,2)</f>
        <v>0</v>
      </c>
      <c r="I9" s="25"/>
      <c r="J9" s="22">
        <f>H9*I9</f>
        <v>0</v>
      </c>
      <c r="K9" s="22">
        <f>ROUND(L9/F8,2)</f>
        <v>0</v>
      </c>
      <c r="L9" s="22">
        <f>SUM(H9,J9)</f>
        <v>0</v>
      </c>
    </row>
    <row r="10" spans="1:12" ht="18" customHeight="1" thickBot="1">
      <c r="A10" s="20" t="s">
        <v>36</v>
      </c>
      <c r="B10" s="44" t="s">
        <v>39</v>
      </c>
      <c r="C10" s="21" t="s">
        <v>26</v>
      </c>
      <c r="D10" s="44">
        <v>0.01</v>
      </c>
      <c r="E10" s="22">
        <v>730</v>
      </c>
      <c r="F10" s="23">
        <f>D10*E10</f>
        <v>7.3</v>
      </c>
      <c r="G10" s="24"/>
      <c r="H10" s="22">
        <f>ROUND(F10*G10,2)</f>
        <v>0</v>
      </c>
      <c r="I10" s="25"/>
      <c r="J10" s="22">
        <f>H10*I10</f>
        <v>0</v>
      </c>
      <c r="K10" s="22">
        <f>ROUND(L10/F10,2)</f>
        <v>0</v>
      </c>
      <c r="L10" s="22">
        <f>SUM(H10,J10)</f>
        <v>0</v>
      </c>
    </row>
    <row r="11" spans="1:12" ht="16.5" customHeight="1" thickBot="1">
      <c r="A11" s="20" t="s">
        <v>37</v>
      </c>
      <c r="B11" s="44" t="s">
        <v>40</v>
      </c>
      <c r="C11" s="21" t="s">
        <v>26</v>
      </c>
      <c r="D11" s="44">
        <v>0.04</v>
      </c>
      <c r="E11" s="22">
        <v>730</v>
      </c>
      <c r="F11" s="23">
        <f>D11*E11</f>
        <v>29.2</v>
      </c>
      <c r="G11" s="24"/>
      <c r="H11" s="22">
        <f>ROUND(F11*G11,2)</f>
        <v>0</v>
      </c>
      <c r="I11" s="25"/>
      <c r="J11" s="22">
        <f>H11*I11</f>
        <v>0</v>
      </c>
      <c r="K11" s="22">
        <f>ROUND(L11/F11,2)</f>
        <v>0</v>
      </c>
      <c r="L11" s="22">
        <f>SUM(H11,J11)</f>
        <v>0</v>
      </c>
    </row>
    <row r="12" spans="1:12" ht="24.95" customHeight="1">
      <c r="A12" s="39"/>
      <c r="B12" s="39"/>
      <c r="C12" s="39"/>
      <c r="D12" s="39"/>
      <c r="E12" s="39"/>
      <c r="F12" s="40" t="s">
        <v>20</v>
      </c>
      <c r="G12" s="40"/>
      <c r="H12" s="8">
        <f>SUM(H5:H11)</f>
        <v>0</v>
      </c>
      <c r="I12" s="7"/>
      <c r="J12" s="18"/>
      <c r="K12" s="6"/>
      <c r="L12" s="18"/>
    </row>
    <row r="13" spans="1:12" ht="24.95" customHeight="1">
      <c r="A13" s="39"/>
      <c r="B13" s="39"/>
      <c r="C13" s="39"/>
      <c r="D13" s="39"/>
      <c r="E13" s="39"/>
      <c r="F13" s="6"/>
      <c r="G13" s="6"/>
      <c r="H13" s="41" t="s">
        <v>29</v>
      </c>
      <c r="I13" s="41"/>
      <c r="J13" s="9">
        <f>SUM(J5:J11)</f>
        <v>0</v>
      </c>
      <c r="K13" s="6"/>
      <c r="L13" s="6"/>
    </row>
    <row r="14" spans="1:12" ht="24.95" customHeight="1">
      <c r="A14" s="39"/>
      <c r="B14" s="39"/>
      <c r="C14" s="39"/>
      <c r="D14" s="39"/>
      <c r="E14" s="39"/>
      <c r="F14" s="6"/>
      <c r="G14" s="6"/>
      <c r="H14" s="6"/>
      <c r="I14" s="7"/>
      <c r="J14" s="42" t="s">
        <v>30</v>
      </c>
      <c r="K14" s="42"/>
      <c r="L14" s="10">
        <f>SUM(L5:L11)</f>
        <v>0</v>
      </c>
    </row>
    <row r="15" spans="1:12">
      <c r="I15" s="5"/>
      <c r="J15" s="30" t="s">
        <v>31</v>
      </c>
      <c r="K15" s="31"/>
      <c r="L15" s="32"/>
    </row>
    <row r="16" spans="1:12">
      <c r="I16" s="5"/>
      <c r="J16" s="30"/>
      <c r="K16" s="31"/>
      <c r="L16" s="32"/>
    </row>
    <row r="17" spans="1:12">
      <c r="I17" s="5"/>
      <c r="J17" s="33"/>
      <c r="K17" s="34"/>
      <c r="L17" s="35"/>
    </row>
    <row r="21" spans="1:12" ht="47.25" customHeight="1">
      <c r="A21" s="36" t="s">
        <v>48</v>
      </c>
      <c r="B21" s="36"/>
      <c r="C21" s="37"/>
      <c r="D21" s="37"/>
      <c r="E21" s="37"/>
      <c r="F21" s="17"/>
      <c r="G21" s="38" t="s">
        <v>0</v>
      </c>
      <c r="H21" s="38"/>
      <c r="I21" s="38"/>
      <c r="J21" s="38"/>
      <c r="K21" s="38"/>
      <c r="L21" s="38"/>
    </row>
    <row r="22" spans="1:12">
      <c r="A22" s="2" t="s">
        <v>1</v>
      </c>
      <c r="B22" s="2" t="s">
        <v>2</v>
      </c>
      <c r="C22" s="3" t="s">
        <v>3</v>
      </c>
      <c r="D22" s="3" t="s">
        <v>4</v>
      </c>
      <c r="E22" s="3" t="s">
        <v>5</v>
      </c>
      <c r="F22" s="1" t="s">
        <v>6</v>
      </c>
      <c r="G22" s="4" t="s">
        <v>7</v>
      </c>
      <c r="H22" s="4" t="s">
        <v>8</v>
      </c>
      <c r="I22" s="11" t="s">
        <v>9</v>
      </c>
      <c r="J22" s="4" t="s">
        <v>10</v>
      </c>
      <c r="K22" s="4" t="s">
        <v>11</v>
      </c>
      <c r="L22" s="4" t="s">
        <v>12</v>
      </c>
    </row>
    <row r="23" spans="1:12" ht="34.5" thickBot="1">
      <c r="A23" s="12" t="s">
        <v>13</v>
      </c>
      <c r="B23" s="29" t="s">
        <v>14</v>
      </c>
      <c r="C23" s="29" t="s">
        <v>15</v>
      </c>
      <c r="D23" s="13" t="s">
        <v>16</v>
      </c>
      <c r="E23" s="16" t="s">
        <v>17</v>
      </c>
      <c r="F23" s="19" t="s">
        <v>18</v>
      </c>
      <c r="G23" s="14" t="s">
        <v>19</v>
      </c>
      <c r="H23" s="14" t="s">
        <v>20</v>
      </c>
      <c r="I23" s="15" t="s">
        <v>21</v>
      </c>
      <c r="J23" s="14" t="s">
        <v>22</v>
      </c>
      <c r="K23" s="14" t="s">
        <v>23</v>
      </c>
      <c r="L23" s="14" t="s">
        <v>24</v>
      </c>
    </row>
    <row r="24" spans="1:12" ht="15" thickBot="1">
      <c r="A24" s="20" t="s">
        <v>32</v>
      </c>
      <c r="B24" s="43" t="s">
        <v>44</v>
      </c>
      <c r="C24" s="21" t="s">
        <v>26</v>
      </c>
      <c r="D24" s="43">
        <v>0.03</v>
      </c>
      <c r="E24" s="22">
        <v>730</v>
      </c>
      <c r="F24" s="23">
        <f>D24*E24</f>
        <v>21.9</v>
      </c>
      <c r="G24" s="24"/>
      <c r="H24" s="22">
        <f>ROUND(F24*G24,2)</f>
        <v>0</v>
      </c>
      <c r="I24" s="25"/>
      <c r="J24" s="22">
        <f>H24*I24</f>
        <v>0</v>
      </c>
      <c r="K24" s="22">
        <f>ROUND(L24/F24,2)</f>
        <v>0</v>
      </c>
      <c r="L24" s="22">
        <f>SUM(H24,J24)</f>
        <v>0</v>
      </c>
    </row>
    <row r="25" spans="1:12" ht="15" thickBot="1">
      <c r="A25" s="20" t="s">
        <v>33</v>
      </c>
      <c r="B25" s="44" t="s">
        <v>45</v>
      </c>
      <c r="C25" s="21" t="s">
        <v>26</v>
      </c>
      <c r="D25" s="44">
        <v>0.02</v>
      </c>
      <c r="E25" s="22">
        <v>730</v>
      </c>
      <c r="F25" s="23">
        <f>D25*E25</f>
        <v>14.6</v>
      </c>
      <c r="G25" s="24"/>
      <c r="H25" s="22">
        <f t="shared" ref="H25:H27" si="0">ROUND(F25*G25,2)</f>
        <v>0</v>
      </c>
      <c r="I25" s="25"/>
      <c r="J25" s="22">
        <f t="shared" ref="J25:J27" si="1">H25*I25</f>
        <v>0</v>
      </c>
      <c r="K25" s="22">
        <f t="shared" ref="K25:K27" si="2">ROUND(L25/F25,2)</f>
        <v>0</v>
      </c>
      <c r="L25" s="22">
        <f t="shared" ref="L25:L27" si="3">SUM(H25,J25)</f>
        <v>0</v>
      </c>
    </row>
    <row r="26" spans="1:12" ht="15" thickBot="1">
      <c r="A26" s="20" t="s">
        <v>34</v>
      </c>
      <c r="B26" s="44" t="s">
        <v>46</v>
      </c>
      <c r="C26" s="21" t="s">
        <v>26</v>
      </c>
      <c r="D26" s="44">
        <v>0.01</v>
      </c>
      <c r="E26" s="22">
        <v>730</v>
      </c>
      <c r="F26" s="23">
        <f>D26*E26</f>
        <v>7.3</v>
      </c>
      <c r="G26" s="24"/>
      <c r="H26" s="22">
        <f t="shared" si="0"/>
        <v>0</v>
      </c>
      <c r="I26" s="25"/>
      <c r="J26" s="22">
        <f t="shared" si="1"/>
        <v>0</v>
      </c>
      <c r="K26" s="22">
        <f t="shared" si="2"/>
        <v>0</v>
      </c>
      <c r="L26" s="22">
        <f t="shared" si="3"/>
        <v>0</v>
      </c>
    </row>
    <row r="27" spans="1:12" ht="15" thickBot="1">
      <c r="A27" s="20" t="s">
        <v>35</v>
      </c>
      <c r="B27" s="44" t="s">
        <v>47</v>
      </c>
      <c r="C27" s="21" t="s">
        <v>26</v>
      </c>
      <c r="D27" s="44">
        <v>1E-3</v>
      </c>
      <c r="E27" s="22">
        <v>730</v>
      </c>
      <c r="F27" s="23">
        <f>D27*E27</f>
        <v>0.73</v>
      </c>
      <c r="G27" s="24"/>
      <c r="H27" s="22">
        <f t="shared" si="0"/>
        <v>0</v>
      </c>
      <c r="I27" s="25"/>
      <c r="J27" s="22">
        <f t="shared" si="1"/>
        <v>0</v>
      </c>
      <c r="K27" s="22">
        <f t="shared" si="2"/>
        <v>0</v>
      </c>
      <c r="L27" s="22">
        <f t="shared" si="3"/>
        <v>0</v>
      </c>
    </row>
    <row r="28" spans="1:12">
      <c r="A28" s="39"/>
      <c r="B28" s="39"/>
      <c r="C28" s="39"/>
      <c r="D28" s="39"/>
      <c r="E28" s="39"/>
      <c r="F28" s="40" t="s">
        <v>20</v>
      </c>
      <c r="G28" s="40"/>
      <c r="H28" s="8">
        <f>SUM(H23:H27)</f>
        <v>0</v>
      </c>
      <c r="I28" s="7"/>
      <c r="J28" s="18"/>
      <c r="K28" s="6"/>
      <c r="L28" s="18"/>
    </row>
    <row r="29" spans="1:12">
      <c r="A29" s="39"/>
      <c r="B29" s="39"/>
      <c r="C29" s="39"/>
      <c r="D29" s="39"/>
      <c r="E29" s="39"/>
      <c r="F29" s="6"/>
      <c r="G29" s="6"/>
      <c r="H29" s="41" t="s">
        <v>29</v>
      </c>
      <c r="I29" s="41"/>
      <c r="J29" s="9">
        <f>SUM(J23:J27)</f>
        <v>0</v>
      </c>
      <c r="K29" s="6"/>
      <c r="L29" s="6"/>
    </row>
    <row r="30" spans="1:12">
      <c r="A30" s="39"/>
      <c r="B30" s="39"/>
      <c r="C30" s="39"/>
      <c r="D30" s="39"/>
      <c r="E30" s="39"/>
      <c r="F30" s="6"/>
      <c r="G30" s="6"/>
      <c r="H30" s="6"/>
      <c r="I30" s="7"/>
      <c r="J30" s="42" t="s">
        <v>30</v>
      </c>
      <c r="K30" s="42"/>
      <c r="L30" s="10">
        <f>SUM(L23:L27)</f>
        <v>0</v>
      </c>
    </row>
    <row r="31" spans="1:12">
      <c r="I31" s="5"/>
      <c r="J31" s="30" t="s">
        <v>31</v>
      </c>
      <c r="K31" s="31"/>
      <c r="L31" s="32"/>
    </row>
    <row r="32" spans="1:12">
      <c r="I32" s="5"/>
      <c r="J32" s="30"/>
      <c r="K32" s="31"/>
      <c r="L32" s="32"/>
    </row>
    <row r="33" spans="9:12">
      <c r="I33" s="5"/>
      <c r="J33" s="33"/>
      <c r="K33" s="34"/>
      <c r="L33" s="35"/>
    </row>
  </sheetData>
  <mergeCells count="14">
    <mergeCell ref="J31:L33"/>
    <mergeCell ref="A21:E21"/>
    <mergeCell ref="G21:L21"/>
    <mergeCell ref="A28:E30"/>
    <mergeCell ref="F28:G28"/>
    <mergeCell ref="H29:I29"/>
    <mergeCell ref="J30:K30"/>
    <mergeCell ref="J15:L17"/>
    <mergeCell ref="A3:E3"/>
    <mergeCell ref="G3:L3"/>
    <mergeCell ref="A12:E14"/>
    <mergeCell ref="F12:G12"/>
    <mergeCell ref="H13:I13"/>
    <mergeCell ref="J14:K1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F.cenowy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Łukasz Łucewicz</cp:lastModifiedBy>
  <cp:revision/>
  <dcterms:created xsi:type="dcterms:W3CDTF">2013-09-20T10:23:51Z</dcterms:created>
  <dcterms:modified xsi:type="dcterms:W3CDTF">2021-04-28T07:28:58Z</dcterms:modified>
  <cp:category/>
  <cp:contentStatus/>
</cp:coreProperties>
</file>